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showHorizontalScroll="0" showVerticalScroll="0" showSheetTabs="0" windowWidth="240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<sst xmlns="http://schemas.openxmlformats.org/spreadsheetml/2006/main" count="152" uniqueCount="105">
  <si>
    <t>冷库监控设备采购与安装项目报价清单</t>
  </si>
  <si>
    <t>序号</t>
  </si>
  <si>
    <t>品牌</t>
  </si>
  <si>
    <t>名称</t>
  </si>
  <si>
    <t>型号</t>
  </si>
  <si>
    <t>参数规格</t>
  </si>
  <si>
    <t>单位</t>
  </si>
  <si>
    <t>数量</t>
  </si>
  <si>
    <t>单价</t>
  </si>
  <si>
    <t>合计</t>
  </si>
  <si>
    <t>图片</t>
  </si>
  <si>
    <t>备注</t>
  </si>
  <si>
    <t>海康威视</t>
  </si>
  <si>
    <t>400W冷库专用摄像机</t>
  </si>
  <si>
    <t>DS-2CD8A47FWT-BN</t>
  </si>
  <si>
    <t>设备内置GPU芯片，内置1/1.8英寸CMOS传感器，1个RJ45网络接口、1个MicroSD卡接口。（公安部检验报告证明）分辨力不小于1400线。（公安部检验报告证明）最低照度彩色：≤0.001 lx，黑白：≤0.0005 lx，最大亮度鉴别等级不小于11级。（公安部检验报告证明）照度适应范围≥140dB。（公安部检验报告证明）外壳防护等级不小于IP67，机械碰撞防护等级IK10。（公安部检验报告证明）设备支持将视频图像保存至SD卡，支持SD卡热插拔，最大支持256GB SD卡。（公安部检验报告证明）支持多路访问功能，支持主码流同时输出20路2560x1440、4Mbps的25帧/秒图像以供浏览。（公安部检验报告证明）设备支持多码流输出，主码流支持2560x1440、25帧/秒，子码流支持704x576、25帧/秒。（公安部检验报告证明）设备支持SMART编码功能，同一场景相同图像质量下设备在H.264或H.265编码方式时，开启智能编码功能和不开启智能编码相比，码率减小90%以上。（公安部检验报告证明）视频压缩标准可设置为H.265(Main Profile)、H.264(Baseline/Main/High Profile)、MJPEG。（公安部检验报告证明）★设备内置加热片，当设备内部温度降至阈值时，支持自动对镜头前盖玻璃进行加热。（公安部检验报告证明）★★低温-60±2℃，2h，设备功能正常。高温70±2℃，2h，设备功能正常。（公安部检验报告证明）</t>
  </si>
  <si>
    <t>台</t>
  </si>
  <si>
    <t>冷库专用支架</t>
  </si>
  <si>
    <t>DS-1292ZJ-KJ</t>
  </si>
  <si>
    <t>壁装支架
外观 白
适用范围 适合枪型、筒型、一体型摄像机壁装
材料 铝合金
调整角度 水平：360°，垂直：-45°~45°
尺寸 70×97.1×173.4mm
重量 201g</t>
  </si>
  <si>
    <t>只</t>
  </si>
  <si>
    <t>400万白光全彩大外壳筒型PoE网络摄像机</t>
  </si>
  <si>
    <t>DS-2CD1T45-FH</t>
  </si>
  <si>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最高分辨率可达2560 × 1440 @25 fps，在该分辨率下可输出实时图像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支持SmartIR，防止夜间红外过曝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支持背光补偿，强光抑制，3D数字降噪，数字宽动态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支持人形检测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支持ROI感兴趣区域增强编码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支持开放型网络视频接口，ISAPI，SDK，GB28181协议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智能补光，支持暖光/红外双补光，红外光最远可达50 m，暖光最远可达30 m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1个内置麦克风，高清拾音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符合IP66防尘防水设计，可靠性高</t>
    </r>
  </si>
  <si>
    <t>枪机专用支架</t>
  </si>
  <si>
    <t>DS-2205ZJ</t>
  </si>
  <si>
    <t>400万白光全彩海螺摄像机</t>
  </si>
  <si>
    <t>DS-2CD1345-FH</t>
  </si>
  <si>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最高分辨率可达2560 × 1440 @25 fps，在该分辨率下可输出实时图像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支持用户登录锁定机制，及密码复杂度提示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支持背光补偿，强光抑制，3D数字降噪，数字宽动态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支持人形检测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支持ROI感兴趣区域增强编码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支持开放型网络视频接口，ISAPI，SDK，GB28181协议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智能补光，支持暖光/红外双补光，红外最远可达30 m，暖光最远可达20 m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1个内置麦克风，高清拾音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符合IP66防尘防水设计，可靠性高</t>
    </r>
  </si>
  <si>
    <t>64路8盘位录像机</t>
  </si>
  <si>
    <t>DS-8664N-K8</t>
  </si>
  <si>
    <t>【硬件规格】
2U标准机架式8盘位网络硬盘录像机，高性能ATX电源
支持满配8TB硬盘（总容量可达64TB)
2个HDMI接口、2个VGA接口，异源输出，可支持4K输出
2个10M/100M/1000Mbps网口
2个USB2.0接口、1个USB3.0接口
报警IO接口：16路报警输入，4路报警输出
串行接口：1路全双工485接口，1路标准RS-232接口
【产品性能】
输入带宽：320Mbps
输出带宽：160Mbps
接入能力：64路H.264、H.265格式高清码流接入
解码能力：最大支持12×1080P</t>
  </si>
  <si>
    <t>海康互联综合平台一体机</t>
  </si>
  <si>
    <t>iVMS-4000-S1/FH</t>
  </si>
  <si>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搭载第十代酷睿i3-10100 CPU，16GB DDR4高速内存，256GB SSD，出厂预装1T 3.5"SATA数据盘，且预装WIN 10操作系统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接口丰富，支持HDMI、DP高清音视频输出接口，独立音频输入/输出接口，双千兆网口，2个USB2.0+2个USB3.0接口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支持机架式安装，软硬一体，出厂预装并授权【卓越版】海康互联综合安防平台软件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支持512路视频管理，8路车辆通道管理，512路门禁管理，1024户可视对讲管理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支持视频监控、门禁管理、可视对讲、事件报警、人员管理、车辆管理、考勤管理、访客管理等子系统的“一体化”管理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支持设备的添加与管理，包含网络摄像机，网络球机，NVR，DVR，XVR，CVR，解码器，网络键盘，门禁控制器，门禁一体机，报警主机，可视对讲门口机、室内机、管理机，出入口抓拍单元等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支持智能设备的添加与管理，包含人脸抓拍机、警戒摄像机、车辆抓拍机、鱼眼摄像机、客流统计摄像机、热成像摄像机等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人性化运维管理，给系统交付和服务人员提供一站式运行、维护服务，实时监测系统健康状态、资源运行状态，日志信息和数据记录完整，方便快速定位及解决问题，保障系统正常运行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支持WEB网页（B/S）、PC客户端（C/S）等多个客户端同时访问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支持通过海康互联APP一键添加设备上云，实现远程运维和部署</t>
    </r>
  </si>
  <si>
    <t>人脸门禁一体机</t>
  </si>
  <si>
    <t>DS-K1T6XYZTW</t>
  </si>
  <si>
    <r>
      <rPr>
        <sz val="8"/>
        <rFont val="方正仿宋_GBK"/>
        <charset val="134"/>
      </rPr>
      <t>设备应采用嵌入式 linux 系统。
★前面板防破坏能力应满足 IK07 的要求；结构后壳防破坏能力应满足 IK10 的要求；防水等级应大于IP65；应支持选择嵌入式、壁挂、桌面、立式、人员通道安装；★1.LAN╳1，支持 10M/100M/1000M 网络自适应配置；2.RS-485 串口╳1 个；3.输入、输出韦根接口╳1 个（平台可配置）；4.USB 接口╳2 个，包括 type C 接口、micro USB 接口和普通 USB 连接口（需扩展线）；5.内置扬声器╳1 个；6.门锁 I/O 输出╳1 个；7.门磁 I/O 输入╳1 个；8.开门按钮 I/O 输入╳1 个；9.报警 I/O 输出╳1 个；10.报警事件 I/O 输入╳2 个；11.机械防拆开关╳1 个；12.支持 3.5mm 音频输出接口╳1 个；13.支持 micro SD 卡槽扩展；14.支持 MIC 音频输入采集。
★屏幕应为 7 英寸触摸屏；应采用水滴屏全贴合工艺；玻璃屏占比≥90%。屏幕流明度≥600cd/m2；屏幕分辨率应不低于600*1024；屏显下端应具有圆形指示灯，指示灯应支持固定频率的亮起和熄灭（呼吸状态）及识别状态提示。应能在 0.001lux 低照度无补光环境下正常实现人脸识别，可在强光、逆光、暗光环境条件的人脸识别；在无可见光补光及低照度环境下实现全彩图输出预览图像；应支持防假体攻击功能，对视频、电子照片、打印照片、头模、3D 模型攻击应能防伪；显示图像具有美颜功能，美颜功能开启后支持美白参数及磨皮参数配置；应支持 5 个人脸同时做人脸识别，并分别输出比对结果；人脸识别垂直及水平区域范围应能设置 ，应支持人脸在上下、左右角度偏转±45°范围内识别；应支持人脸识别角度调节范围 0°～90°自由设置，应支持不低于 5 个人脸比对阈值设置。 TCP/IP 有线网络通信，支持 10M/100M/1000M 网络自适应配置，应支持局域网、互联网环境的网络通信；应支持 TCP/IP 有线网络通信，应支持通过 IPV4 或 IPV6 网络地址登录。应支持 IC 卡（mifare卡）识读；支持识读模块的扩展功能，模块支持热插拔连接，形成一体化识别终端；应支持人脸、刷卡、指纹、二维码、蓝牙和密码认证；蓝牙识读区域直径范围应≥3 米，基于蓝牙识读的开门时间应≤1 秒；二维码模块应支持静态及动态二维码识读，应能对由 512 字符生成的二维码进行识读，支持格式应包括：QR Code、Micro QR、Code128、Code39、Codabar；应支持配置防卡片复制安全机制，功能开启后第三方卡片或复制卡片可屏蔽识读；应支持刷卡+密码、指纹+密码、指纹+刷卡、人脸+指纹、人脸+密码、人脸+刷卡、指纹+刷卡+密码、人脸+二维码+蓝牙、人脸+指纹+刷卡、人脸+密码+指纹的复合认证。应采用 200W 像素双目摄像头，帧率应≥25 帧/s；应支持接入 NVR 设备，实现视频监控录像；应支持双码流技术，主码流和子码流均为 1280×720@25fps 输出；在 IE 浏览器下，视频编码格式具有 H.265、H.264、MPEG-4、MJPEG 设置选项；可将 H.265、H.264 格式设置为Baseline/Mai n/High Profile。设备离线应支持 10000个用户（用户权限应能配置为管理员）、 10000 张人脸库、 50000 张卡片容量、150000 笔记录存储 、 10000 个密码应支持通过文字转换为提示语音的 TTS 功能；应支持本地广告信息播放；应支持广告节目编排播放，播放时间可自定义；应支持图片、文字、视频广告节目播放；应支持在设备端查看人员信息、设备状态、显示模式（认证模式、广告模式和简洁模式）。应支持佩戴口罩情况下的人脸识别功能，提示模式应分为提醒模式或强制模式；提醒模式下，未佩戴口罩时，应能做身份验证及考勤签到，身份验证通过后提醒佩戴口罩；强制模式下未佩戴口罩时，应无法做身份验证，并提醒佩戴口罩。
★应支持根据比对结果，输出开关量信号联动门禁等设备；支持通过 RS-485 接口或 Wiegand 接口外接读卡器，实现刷卡功能；支持通过 RS-485 接口或 Wiegand 接口外接门禁一体机；支持通过网络或 RS-485 与电梯做联动控制；支持联动电梯实现呼梯和楼层权限控制。应支持通过 WEB 端进行设备信息查询、用户信息管理、设备时间管理、系统维护、安全操作管理、人脸或指纹等技术参数配置、 设备图像参数配置、图像美颜参数配置、梯控项目配置、待机广告界面图片下发及播放时间配置、比对结果提示语音自定义配置，支持按时段配置自定义语音，每天最大支持8 个时段自定义。应支持设备本地人脸注册；应支持远程下发人脸、APP 采集人脸并注册下发；应支持本地 U 盘导入人员信息；支持中心下发黑名单信息，具有本地黑名单事件报警功能，报警信息应能上传至平台；设备支持本地 U 盘升级、在线远程升级功能。 人脸比对平均时间应＜120ms （1:1对比方式）；
★支持本地非明文存储比对结果、身份信息及抓拍人脸照片；支持实时非明文上传比对结果、身份信息及抓拍人脸照片等至管理中心；支持断网续传离线记录非明文数据功能；支持对 USB 导出数据（事件记录及人脸等）应采用非明文方案；支持抓拍图片本地存储功能开启/关闭；支持抓拍图片上传管理平台软件功能开启/关闭；支持设备本地比对结果用户信息脱敏显示功能开启/关闭，即隐藏姓名和工号信息；用户数据及比对记录采用非明文方式导出。
★设备接入系统平台后应能支持视频联动报警功能；未授权人员刷人脸时，设备应能支持抓拍图片并实时上报平台预警；系统应具有应急开启的方法，如设备支持接入消防应急信号联动开门； 根据设定事件的联动关系，当检测到该事件发生时，应能触发对应的动作。
高温（80±2）℃、2h，试验期间及试验后样品应能正常工作；低温（-40±3）℃、2h，试验期间及试验后样品应能正常工作；恒定湿热（+40℃±2）℃、RH(93</t>
    </r>
    <r>
      <rPr>
        <sz val="8"/>
        <rFont val="微软雅黑"/>
        <charset val="134"/>
      </rPr>
      <t>−</t>
    </r>
    <r>
      <rPr>
        <sz val="8"/>
        <rFont val="方正仿宋_GBK"/>
        <charset val="134"/>
      </rPr>
      <t>3+2)%,48h，试验期间及试验后样品应能正常工作。产品供应商应具有符合ISO/IEC 27701：2019要求的隐私信息管理体系认证。</t>
    </r>
  </si>
  <si>
    <t>门禁单门磁力锁</t>
  </si>
  <si>
    <t>DS-K4H258S/FH</t>
  </si>
  <si>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DS-K4H258D 双门磁力锁，铝材选用阳极氧化，锁体和吸板选用化学电镀使附着力更强，防腐蚀性能更高。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适用于木门、玻璃门、金属门、防火门</t>
    </r>
  </si>
  <si>
    <t>门禁门磁力锁</t>
  </si>
  <si>
    <t>DS-K4H258D/FH</t>
  </si>
  <si>
    <t>55寸监视器</t>
  </si>
  <si>
    <t>DS-5055-UL/B</t>
  </si>
  <si>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支持3840 × 2160超高清显示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1.07B 真色彩，高清晰画质，高对比度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采用超宽视角屏幕（上下左右）178°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3D数字图象降噪处理技术，画质更真实更清晰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上、左、右三边等边设计
</t>
    </r>
    <r>
      <rPr>
        <sz val="8"/>
        <rFont val="微软雅黑"/>
        <charset val="134"/>
      </rPr>
      <t>•</t>
    </r>
    <r>
      <rPr>
        <sz val="8"/>
        <rFont val="方正仿宋_GBK"/>
        <charset val="134"/>
      </rPr>
      <t xml:space="preserve"> 支持文本、图片、音频、视频等多种格式多媒体播放</t>
    </r>
  </si>
  <si>
    <t>8T监控硬盘</t>
  </si>
  <si>
    <t>海康威视专用监控盘</t>
  </si>
  <si>
    <t>7200转/24H*7寿命设计</t>
  </si>
  <si>
    <t>块</t>
  </si>
  <si>
    <t>录像保存31天</t>
  </si>
  <si>
    <t>锐捷</t>
  </si>
  <si>
    <t>16口POE交换机</t>
  </si>
  <si>
    <t>RG-ES218GC-P</t>
  </si>
  <si>
    <t>16口10/100/1000Mbps电口（POE，POE+），2个SFP光口，支持EWEB/APP/MACC管理</t>
  </si>
  <si>
    <t>8口POE交换机</t>
  </si>
  <si>
    <t>RG-ES209GC-P</t>
  </si>
  <si>
    <t>8口10/100/1000Mbps电口（POE，POE+），1口10/100/1000Mbps电口，支持EWEB/APP/MACC管理</t>
  </si>
  <si>
    <t>8口千兆交换机</t>
  </si>
  <si>
    <t>RG-ES108GD</t>
  </si>
  <si>
    <t>8口千兆非网管交换机，8个10/100/1000M自适应电口，铁壳桌面级</t>
  </si>
  <si>
    <t>核心交换机</t>
  </si>
  <si>
    <t>RG-NBS5100-24GT4SFP</t>
  </si>
  <si>
    <t>三层网管交换机，交换容量336Gbps，包转发率51Mpps，24口10/100/1000Mbps自适应电口交换机，固化4个SFP千兆光口，支持静态路由、三层聚合口、ACL、端口镜像等功能，支持睿易APP和MACC云平台统一管理。</t>
  </si>
  <si>
    <t>国优</t>
  </si>
  <si>
    <t>12V30A 集中供电</t>
  </si>
  <si>
    <t>个</t>
  </si>
  <si>
    <t>壁挂弱电设备想</t>
  </si>
  <si>
    <t>小号</t>
  </si>
  <si>
    <t>监控设备箱</t>
  </si>
  <si>
    <t>尺寸：300*200*100</t>
  </si>
  <si>
    <t>壁挂6U机柜</t>
  </si>
  <si>
    <t>尺寸：550*400*300</t>
  </si>
  <si>
    <t>42U网络机柜</t>
  </si>
  <si>
    <t>尺寸：2000*600*600</t>
  </si>
  <si>
    <t>超五类网线</t>
  </si>
  <si>
    <t>DS-1LN5E-S/FH</t>
  </si>
  <si>
    <t>0.5芯超五类网线</t>
  </si>
  <si>
    <t>米</t>
  </si>
  <si>
    <t>RVV2*0.75电源线</t>
  </si>
  <si>
    <t>DS-1RVV2C075/FH</t>
  </si>
  <si>
    <t>RVV2*0.75电源线（200米/卷）</t>
  </si>
  <si>
    <t>卷</t>
  </si>
  <si>
    <t>RVV2*1.0电源线</t>
  </si>
  <si>
    <t>DS-1RVV2C100/FH</t>
  </si>
  <si>
    <t>RVV2*1.0电源线（200米/卷）</t>
  </si>
  <si>
    <t>PVC管</t>
  </si>
  <si>
    <t>25管</t>
  </si>
  <si>
    <t>公牛</t>
  </si>
  <si>
    <t>3位5孔插线板</t>
  </si>
  <si>
    <t>8位PDU</t>
  </si>
  <si>
    <t>8位10A PDU排插</t>
  </si>
  <si>
    <t>闽兰之星</t>
  </si>
  <si>
    <t>理线架</t>
  </si>
  <si>
    <t>24挡理线架</t>
  </si>
  <si>
    <t>人工费</t>
  </si>
  <si>
    <t>工</t>
  </si>
  <si>
    <t>登高车租用</t>
  </si>
  <si>
    <t>单台/天</t>
  </si>
  <si>
    <t>天</t>
  </si>
  <si>
    <t>含登高车运费</t>
  </si>
  <si>
    <t>施工耗材</t>
  </si>
  <si>
    <t>水晶头，胶布，轧带，标签，防水胶，防水头，等施工耗材</t>
  </si>
  <si>
    <t>批</t>
  </si>
  <si>
    <t>含增值税发票合计金额：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</si>
</sst>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8">
    <font>
      <sz val="12"/>
      <color theme="1"/>
      <name val="等线"/>
      <charset val="134"/>
      <scheme val="minor"/>
    </font>
    <font>
      <sz val="12"/>
      <name val="方正仿宋_GBK"/>
      <charset val="134"/>
    </font>
    <font>
      <sz val="12"/>
      <name val="微软雅黑"/>
      <charset val="134"/>
    </font>
    <font>
      <sz val="26"/>
      <name val="方正小标宋_GBK"/>
      <charset val="134"/>
    </font>
    <font>
      <sz val="10"/>
      <name val="方正仿宋_GBK"/>
      <charset val="134"/>
    </font>
    <font>
      <sz val="8"/>
      <name val="方正仿宋_GBK"/>
      <charset val="134"/>
    </font>
    <font>
      <sz val="14"/>
      <name val="方正仿宋_GBK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8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top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2" defaultPivotStyle="PivotStyleLight16"/>
  <colors>
    <mruColors>
      <color rgb="00F6FBFF"/>
      <color rgb="000055CD"/>
      <color rgb="002B6AFD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7" Type="http://schemas.openxmlformats.org/officeDocument/2006/relationships/image" Target="../media/image16.png"/><Relationship Id="rId16" Type="http://schemas.openxmlformats.org/officeDocument/2006/relationships/image" Target="../media/image15.png"/><Relationship Id="rId15" Type="http://schemas.openxmlformats.org/officeDocument/2006/relationships/image" Target="../media/image14.png"/><Relationship Id="rId14" Type="http://schemas.openxmlformats.org/officeDocument/2006/relationships/image" Target="../media/image13.png"/><Relationship Id="rId13" Type="http://schemas.openxmlformats.org/officeDocument/2006/relationships/image" Target="../media/image12.png"/><Relationship Id="rId12" Type="http://schemas.openxmlformats.org/officeDocument/2006/relationships/image" Target="../media/image11.png"/><Relationship Id="rId11" Type="http://schemas.openxmlformats.org/officeDocument/2006/relationships/image" Target="NULL" TargetMode="External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9525</xdr:colOff>
      <xdr:row>7</xdr:row>
      <xdr:rowOff>948690</xdr:rowOff>
    </xdr:from>
    <xdr:to>
      <xdr:col>9</xdr:col>
      <xdr:colOff>1626235</xdr:colOff>
      <xdr:row>7</xdr:row>
      <xdr:rowOff>1470660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01300" y="8676640"/>
          <a:ext cx="1616710" cy="521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53975</xdr:colOff>
      <xdr:row>8</xdr:row>
      <xdr:rowOff>1010285</xdr:rowOff>
    </xdr:from>
    <xdr:to>
      <xdr:col>9</xdr:col>
      <xdr:colOff>1613535</xdr:colOff>
      <xdr:row>8</xdr:row>
      <xdr:rowOff>1546860</xdr:rowOff>
    </xdr:to>
    <xdr:pic>
      <xdr:nvPicPr>
        <xdr:cNvPr id="10" name="图片 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445750" y="10738485"/>
          <a:ext cx="1559560" cy="536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625475</xdr:colOff>
      <xdr:row>10</xdr:row>
      <xdr:rowOff>49530</xdr:rowOff>
    </xdr:from>
    <xdr:to>
      <xdr:col>9</xdr:col>
      <xdr:colOff>1007745</xdr:colOff>
      <xdr:row>10</xdr:row>
      <xdr:rowOff>469900</xdr:rowOff>
    </xdr:to>
    <xdr:pic>
      <xdr:nvPicPr>
        <xdr:cNvPr id="11" name="图片 10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1017250" y="17581880"/>
          <a:ext cx="382270" cy="420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600710</xdr:colOff>
      <xdr:row>11</xdr:row>
      <xdr:rowOff>48260</xdr:rowOff>
    </xdr:from>
    <xdr:to>
      <xdr:col>9</xdr:col>
      <xdr:colOff>1009015</xdr:colOff>
      <xdr:row>11</xdr:row>
      <xdr:rowOff>467360</xdr:rowOff>
    </xdr:to>
    <xdr:pic>
      <xdr:nvPicPr>
        <xdr:cNvPr id="12" name="图片 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992485" y="18164810"/>
          <a:ext cx="408305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64770</xdr:colOff>
      <xdr:row>14</xdr:row>
      <xdr:rowOff>117475</xdr:rowOff>
    </xdr:from>
    <xdr:to>
      <xdr:col>9</xdr:col>
      <xdr:colOff>1622425</xdr:colOff>
      <xdr:row>14</xdr:row>
      <xdr:rowOff>412115</xdr:rowOff>
    </xdr:to>
    <xdr:pic>
      <xdr:nvPicPr>
        <xdr:cNvPr id="15" name="图片 1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0456545" y="20196175"/>
          <a:ext cx="1557655" cy="294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391795</xdr:colOff>
      <xdr:row>16</xdr:row>
      <xdr:rowOff>29210</xdr:rowOff>
    </xdr:from>
    <xdr:to>
      <xdr:col>9</xdr:col>
      <xdr:colOff>1406525</xdr:colOff>
      <xdr:row>16</xdr:row>
      <xdr:rowOff>294640</xdr:rowOff>
    </xdr:to>
    <xdr:pic>
      <xdr:nvPicPr>
        <xdr:cNvPr id="17" name="图片 1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0783570" y="21073110"/>
          <a:ext cx="10147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189865</xdr:colOff>
      <xdr:row>15</xdr:row>
      <xdr:rowOff>61595</xdr:rowOff>
    </xdr:from>
    <xdr:to>
      <xdr:col>9</xdr:col>
      <xdr:colOff>1527810</xdr:colOff>
      <xdr:row>15</xdr:row>
      <xdr:rowOff>350520</xdr:rowOff>
    </xdr:to>
    <xdr:pic>
      <xdr:nvPicPr>
        <xdr:cNvPr id="18" name="图片 1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0581640" y="20673695"/>
          <a:ext cx="1337945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140970</xdr:colOff>
      <xdr:row>17</xdr:row>
      <xdr:rowOff>12700</xdr:rowOff>
    </xdr:from>
    <xdr:to>
      <xdr:col>9</xdr:col>
      <xdr:colOff>1550035</xdr:colOff>
      <xdr:row>18</xdr:row>
      <xdr:rowOff>48895</xdr:rowOff>
    </xdr:to>
    <xdr:pic>
      <xdr:nvPicPr>
        <xdr:cNvPr id="19" name="图片 18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0532745" y="21412200"/>
          <a:ext cx="1409065" cy="464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384810</xdr:colOff>
      <xdr:row>9</xdr:row>
      <xdr:rowOff>1952625</xdr:rowOff>
    </xdr:from>
    <xdr:to>
      <xdr:col>9</xdr:col>
      <xdr:colOff>1412240</xdr:colOff>
      <xdr:row>9</xdr:row>
      <xdr:rowOff>3870325</xdr:rowOff>
    </xdr:to>
    <xdr:pic>
      <xdr:nvPicPr>
        <xdr:cNvPr id="20" name="图片 19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0776585" y="14284325"/>
          <a:ext cx="1027430" cy="1917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133985</xdr:colOff>
      <xdr:row>4</xdr:row>
      <xdr:rowOff>243205</xdr:rowOff>
    </xdr:from>
    <xdr:to>
      <xdr:col>9</xdr:col>
      <xdr:colOff>1530350</xdr:colOff>
      <xdr:row>4</xdr:row>
      <xdr:rowOff>1497965</xdr:rowOff>
    </xdr:to>
    <xdr:pic>
      <xdr:nvPicPr>
        <xdr:cNvPr id="21" name="图片 20"/>
        <xdr:cNvPicPr>
          <a:picLocks noChangeAspect="1"/>
        </xdr:cNvPicPr>
      </xdr:nvPicPr>
      <xdr:blipFill>
        <a:blip r:embed="rId10" r:link="rId11"/>
        <a:stretch>
          <a:fillRect/>
        </a:stretch>
      </xdr:blipFill>
      <xdr:spPr>
        <a:xfrm>
          <a:off x="10525760" y="3846830"/>
          <a:ext cx="1396365" cy="12547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144780</xdr:colOff>
      <xdr:row>6</xdr:row>
      <xdr:rowOff>150495</xdr:rowOff>
    </xdr:from>
    <xdr:to>
      <xdr:col>9</xdr:col>
      <xdr:colOff>1471930</xdr:colOff>
      <xdr:row>6</xdr:row>
      <xdr:rowOff>1392555</xdr:rowOff>
    </xdr:to>
    <xdr:pic>
      <xdr:nvPicPr>
        <xdr:cNvPr id="22" name="图片 21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0536555" y="6316345"/>
          <a:ext cx="1327150" cy="1242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346075</xdr:colOff>
      <xdr:row>12</xdr:row>
      <xdr:rowOff>53975</xdr:rowOff>
    </xdr:from>
    <xdr:to>
      <xdr:col>9</xdr:col>
      <xdr:colOff>1332230</xdr:colOff>
      <xdr:row>12</xdr:row>
      <xdr:rowOff>984250</xdr:rowOff>
    </xdr:to>
    <xdr:pic>
      <xdr:nvPicPr>
        <xdr:cNvPr id="23" name="图片 22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10737850" y="18780125"/>
          <a:ext cx="986155" cy="930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123825</xdr:colOff>
      <xdr:row>2</xdr:row>
      <xdr:rowOff>506095</xdr:rowOff>
    </xdr:from>
    <xdr:to>
      <xdr:col>9</xdr:col>
      <xdr:colOff>1689735</xdr:colOff>
      <xdr:row>2</xdr:row>
      <xdr:rowOff>1329055</xdr:rowOff>
    </xdr:to>
    <xdr:pic>
      <xdr:nvPicPr>
        <xdr:cNvPr id="2" name="图片 1"/>
        <xdr:cNvPicPr>
          <a:picLocks noChangeAspect="1"/>
        </xdr:cNvPicPr>
      </xdr:nvPicPr>
      <xdr:blipFill>
        <a:blip r:embed="rId14"/>
        <a:srcRect t="24959" b="23898"/>
        <a:stretch>
          <a:fillRect/>
        </a:stretch>
      </xdr:blipFill>
      <xdr:spPr>
        <a:xfrm>
          <a:off x="10515600" y="1153795"/>
          <a:ext cx="1565910" cy="822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208280</xdr:colOff>
      <xdr:row>3</xdr:row>
      <xdr:rowOff>37465</xdr:rowOff>
    </xdr:from>
    <xdr:to>
      <xdr:col>9</xdr:col>
      <xdr:colOff>1555750</xdr:colOff>
      <xdr:row>3</xdr:row>
      <xdr:rowOff>949325</xdr:rowOff>
    </xdr:to>
    <xdr:pic>
      <xdr:nvPicPr>
        <xdr:cNvPr id="4" name="图片 3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10600055" y="2640965"/>
          <a:ext cx="1347470" cy="911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146050</xdr:colOff>
      <xdr:row>5</xdr:row>
      <xdr:rowOff>230505</xdr:rowOff>
    </xdr:from>
    <xdr:to>
      <xdr:col>9</xdr:col>
      <xdr:colOff>1525270</xdr:colOff>
      <xdr:row>5</xdr:row>
      <xdr:rowOff>916305</xdr:rowOff>
    </xdr:to>
    <xdr:pic>
      <xdr:nvPicPr>
        <xdr:cNvPr id="5" name="图片 4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10537825" y="5396230"/>
          <a:ext cx="1379220" cy="685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530542</xdr:colOff>
      <xdr:row>18</xdr:row>
      <xdr:rowOff>35242</xdr:rowOff>
    </xdr:from>
    <xdr:to>
      <xdr:col>9</xdr:col>
      <xdr:colOff>1118552</xdr:colOff>
      <xdr:row>18</xdr:row>
      <xdr:rowOff>508317</xdr:rowOff>
    </xdr:to>
    <xdr:pic>
      <xdr:nvPicPr>
        <xdr:cNvPr id="6" name="图片 5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 rot="5400000">
          <a:off x="10979150" y="21805265"/>
          <a:ext cx="473075" cy="5880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4"/>
  <sheetViews>
    <sheetView showGridLines="0" tabSelected="1" zoomScalePageLayoutView="25" showWhiteSpace="0" workbookViewId="0">
      <pane ySplit="2" topLeftCell="A17" activePane="bottomLeft" state="frozen"/>
      <selection/>
      <selection pane="bottomLeft" activeCell="L18" sqref="L18"/>
    </sheetView>
  </sheetViews>
  <sheetFormatPr defaultColWidth="12.125" defaultRowHeight="17.25"/>
  <cols>
    <col min="1" max="1" width="5.625" style="3" customWidth="1"/>
    <col min="2" max="2" width="8.75" style="3" customWidth="1"/>
    <col min="3" max="3" width="11.875" style="3" customWidth="1"/>
    <col min="4" max="4" width="12.25" style="3" customWidth="1"/>
    <col min="5" max="5" width="60.5" style="3" customWidth="1"/>
    <col min="6" max="6" width="7.64166666666667" style="3" customWidth="1"/>
    <col min="7" max="7" width="6.46666666666667" style="3" customWidth="1"/>
    <col min="8" max="8" width="7.64166666666667" style="3" customWidth="1"/>
    <col min="9" max="9" width="15.625" style="3" customWidth="1"/>
    <col min="10" max="10" width="23.025" style="3" customWidth="1"/>
    <col min="11" max="11" width="10.5" style="4" customWidth="1"/>
    <col min="12" max="12" width="19.5" style="4" customWidth="1"/>
    <col min="13" max="13" width="14" style="4" customWidth="1"/>
    <col min="14" max="14" width="31.375" style="4" customWidth="1"/>
    <col min="15" max="16384" width="12.125" style="4"/>
  </cols>
  <sheetData>
    <row r="1" ht="35.25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15.75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7" t="s">
        <v>9</v>
      </c>
      <c r="J2" s="7" t="s">
        <v>10</v>
      </c>
      <c r="K2" s="7" t="s">
        <v>11</v>
      </c>
    </row>
    <row r="3" s="2" customFormat="1" ht="154" customHeight="1" spans="1:12">
      <c r="A3" s="8">
        <v>1</v>
      </c>
      <c r="B3" s="8" t="s">
        <v>12</v>
      </c>
      <c r="C3" s="8" t="s">
        <v>13</v>
      </c>
      <c r="D3" s="9" t="s">
        <v>14</v>
      </c>
      <c r="E3" s="10" t="s">
        <v>15</v>
      </c>
      <c r="F3" s="8" t="s">
        <v>16</v>
      </c>
      <c r="G3" s="8">
        <v>12</v>
      </c>
      <c r="H3" s="9"/>
      <c r="I3" s="13">
        <f t="shared" ref="I3:I14" si="0">H3*G3</f>
        <v>0</v>
      </c>
      <c r="J3" s="15"/>
      <c r="K3" s="8"/>
      <c r="L3" s="16"/>
    </row>
    <row r="4" s="2" customFormat="1" ht="78.75" spans="1:12">
      <c r="A4" s="8">
        <v>2</v>
      </c>
      <c r="B4" s="8" t="s">
        <v>12</v>
      </c>
      <c r="C4" s="8" t="s">
        <v>17</v>
      </c>
      <c r="D4" s="9" t="s">
        <v>18</v>
      </c>
      <c r="E4" s="10" t="s">
        <v>19</v>
      </c>
      <c r="F4" s="8" t="s">
        <v>20</v>
      </c>
      <c r="G4" s="8">
        <v>12</v>
      </c>
      <c r="H4" s="9"/>
      <c r="I4" s="13">
        <f t="shared" si="0"/>
        <v>0</v>
      </c>
      <c r="J4" s="15"/>
      <c r="K4" s="8"/>
      <c r="L4" s="16"/>
    </row>
    <row r="5" s="2" customFormat="1" ht="123" customHeight="1" spans="1:12">
      <c r="A5" s="8">
        <v>3</v>
      </c>
      <c r="B5" s="8" t="s">
        <v>12</v>
      </c>
      <c r="C5" s="9" t="s">
        <v>21</v>
      </c>
      <c r="D5" s="9" t="s">
        <v>22</v>
      </c>
      <c r="E5" s="11" t="s">
        <v>23</v>
      </c>
      <c r="F5" s="8" t="s">
        <v>16</v>
      </c>
      <c r="G5" s="8">
        <v>36</v>
      </c>
      <c r="H5" s="8"/>
      <c r="I5" s="13">
        <f t="shared" si="0"/>
        <v>0</v>
      </c>
      <c r="J5" s="15"/>
      <c r="K5" s="8"/>
      <c r="L5" s="16"/>
    </row>
    <row r="6" s="2" customFormat="1" ht="78.75" spans="1:12">
      <c r="A6" s="8">
        <v>4</v>
      </c>
      <c r="B6" s="8" t="s">
        <v>12</v>
      </c>
      <c r="C6" s="8" t="s">
        <v>24</v>
      </c>
      <c r="D6" s="9" t="s">
        <v>25</v>
      </c>
      <c r="E6" s="10" t="s">
        <v>19</v>
      </c>
      <c r="F6" s="8" t="s">
        <v>20</v>
      </c>
      <c r="G6" s="8">
        <v>36</v>
      </c>
      <c r="H6" s="9"/>
      <c r="I6" s="13">
        <f t="shared" si="0"/>
        <v>0</v>
      </c>
      <c r="J6" s="15"/>
      <c r="K6" s="8"/>
      <c r="L6" s="16"/>
    </row>
    <row r="7" s="2" customFormat="1" ht="123" customHeight="1" spans="1:12">
      <c r="A7" s="8">
        <v>5</v>
      </c>
      <c r="B7" s="8" t="s">
        <v>12</v>
      </c>
      <c r="C7" s="9" t="s">
        <v>26</v>
      </c>
      <c r="D7" s="9" t="s">
        <v>27</v>
      </c>
      <c r="E7" s="11" t="s">
        <v>28</v>
      </c>
      <c r="F7" s="8" t="s">
        <v>16</v>
      </c>
      <c r="G7" s="8">
        <v>9</v>
      </c>
      <c r="H7" s="8"/>
      <c r="I7" s="13">
        <f t="shared" si="0"/>
        <v>0</v>
      </c>
      <c r="J7" s="15"/>
      <c r="K7" s="15"/>
      <c r="L7" s="16"/>
    </row>
    <row r="8" s="2" customFormat="1" ht="157.5" spans="1:12">
      <c r="A8" s="8">
        <v>6</v>
      </c>
      <c r="B8" s="8" t="s">
        <v>12</v>
      </c>
      <c r="C8" s="9" t="s">
        <v>29</v>
      </c>
      <c r="D8" s="9" t="s">
        <v>30</v>
      </c>
      <c r="E8" s="11" t="s">
        <v>31</v>
      </c>
      <c r="F8" s="8" t="s">
        <v>16</v>
      </c>
      <c r="G8" s="8">
        <v>2</v>
      </c>
      <c r="H8" s="8"/>
      <c r="I8" s="13">
        <f t="shared" si="0"/>
        <v>0</v>
      </c>
      <c r="J8" s="15"/>
      <c r="K8" s="15"/>
      <c r="L8" s="16"/>
    </row>
    <row r="9" s="2" customFormat="1" ht="205" customHeight="1" spans="1:12">
      <c r="A9" s="8">
        <v>7</v>
      </c>
      <c r="B9" s="8" t="s">
        <v>12</v>
      </c>
      <c r="C9" s="9" t="s">
        <v>32</v>
      </c>
      <c r="D9" s="9" t="s">
        <v>33</v>
      </c>
      <c r="E9" s="11" t="s">
        <v>34</v>
      </c>
      <c r="F9" s="8" t="s">
        <v>16</v>
      </c>
      <c r="G9" s="8">
        <v>1</v>
      </c>
      <c r="H9" s="8"/>
      <c r="I9" s="13">
        <f t="shared" si="0"/>
        <v>0</v>
      </c>
      <c r="J9" s="13"/>
      <c r="K9" s="15"/>
      <c r="L9" s="16"/>
    </row>
    <row r="10" s="2" customFormat="1" ht="409.5" spans="1:12">
      <c r="A10" s="8">
        <v>8</v>
      </c>
      <c r="B10" s="8" t="s">
        <v>12</v>
      </c>
      <c r="C10" s="9" t="s">
        <v>35</v>
      </c>
      <c r="D10" s="8" t="s">
        <v>36</v>
      </c>
      <c r="E10" s="12" t="s">
        <v>37</v>
      </c>
      <c r="F10" s="8" t="s">
        <v>16</v>
      </c>
      <c r="G10" s="8">
        <v>21</v>
      </c>
      <c r="H10" s="9"/>
      <c r="I10" s="13">
        <f t="shared" si="0"/>
        <v>0</v>
      </c>
      <c r="J10" s="13"/>
      <c r="K10" s="15"/>
      <c r="L10" s="16"/>
    </row>
    <row r="11" s="2" customFormat="1" ht="46" customHeight="1" spans="1:12">
      <c r="A11" s="8">
        <v>9</v>
      </c>
      <c r="B11" s="8" t="s">
        <v>12</v>
      </c>
      <c r="C11" s="9" t="s">
        <v>38</v>
      </c>
      <c r="D11" s="9" t="s">
        <v>39</v>
      </c>
      <c r="E11" s="11" t="s">
        <v>40</v>
      </c>
      <c r="F11" s="8" t="s">
        <v>16</v>
      </c>
      <c r="G11" s="8">
        <v>17</v>
      </c>
      <c r="H11" s="9"/>
      <c r="I11" s="13">
        <f t="shared" si="0"/>
        <v>0</v>
      </c>
      <c r="J11" s="13"/>
      <c r="K11" s="15"/>
      <c r="L11" s="16"/>
    </row>
    <row r="12" s="2" customFormat="1" ht="48" customHeight="1" spans="1:12">
      <c r="A12" s="8">
        <v>10</v>
      </c>
      <c r="B12" s="8" t="s">
        <v>12</v>
      </c>
      <c r="C12" s="9" t="s">
        <v>41</v>
      </c>
      <c r="D12" s="9" t="s">
        <v>42</v>
      </c>
      <c r="E12" s="11" t="s">
        <v>40</v>
      </c>
      <c r="F12" s="8" t="s">
        <v>16</v>
      </c>
      <c r="G12" s="9">
        <v>4</v>
      </c>
      <c r="H12" s="9"/>
      <c r="I12" s="13">
        <f t="shared" si="0"/>
        <v>0</v>
      </c>
      <c r="J12" s="13"/>
      <c r="K12" s="15"/>
      <c r="L12" s="16"/>
    </row>
    <row r="13" s="2" customFormat="1" ht="81" spans="1:12">
      <c r="A13" s="8">
        <v>11</v>
      </c>
      <c r="B13" s="8" t="s">
        <v>12</v>
      </c>
      <c r="C13" s="9" t="s">
        <v>43</v>
      </c>
      <c r="D13" s="9" t="s">
        <v>44</v>
      </c>
      <c r="E13" s="11" t="s">
        <v>45</v>
      </c>
      <c r="F13" s="8" t="s">
        <v>16</v>
      </c>
      <c r="G13" s="9">
        <v>1</v>
      </c>
      <c r="H13" s="9"/>
      <c r="I13" s="13">
        <f t="shared" si="0"/>
        <v>0</v>
      </c>
      <c r="J13" s="13"/>
      <c r="K13" s="15"/>
      <c r="L13" s="16"/>
    </row>
    <row r="14" s="2" customFormat="1" ht="25.5" spans="1:12">
      <c r="A14" s="8">
        <v>12</v>
      </c>
      <c r="B14" s="8" t="s">
        <v>12</v>
      </c>
      <c r="C14" s="9" t="s">
        <v>46</v>
      </c>
      <c r="D14" s="9" t="s">
        <v>47</v>
      </c>
      <c r="E14" s="11" t="s">
        <v>48</v>
      </c>
      <c r="F14" s="8" t="s">
        <v>49</v>
      </c>
      <c r="G14" s="9">
        <v>11</v>
      </c>
      <c r="H14" s="9"/>
      <c r="I14" s="13">
        <f t="shared" si="0"/>
        <v>0</v>
      </c>
      <c r="J14" s="13"/>
      <c r="K14" s="15" t="s">
        <v>50</v>
      </c>
      <c r="L14" s="16"/>
    </row>
    <row r="15" s="2" customFormat="1" ht="42" customHeight="1" spans="1:12">
      <c r="A15" s="8">
        <v>13</v>
      </c>
      <c r="B15" s="8" t="s">
        <v>51</v>
      </c>
      <c r="C15" s="9" t="s">
        <v>52</v>
      </c>
      <c r="D15" s="9" t="s">
        <v>53</v>
      </c>
      <c r="E15" s="11" t="s">
        <v>54</v>
      </c>
      <c r="F15" s="8" t="s">
        <v>16</v>
      </c>
      <c r="G15" s="9">
        <v>2</v>
      </c>
      <c r="H15" s="9"/>
      <c r="I15" s="13">
        <f t="shared" ref="I15:I20" si="1">H15*G15</f>
        <v>0</v>
      </c>
      <c r="J15" s="13"/>
      <c r="K15" s="15"/>
      <c r="L15" s="16"/>
    </row>
    <row r="16" s="2" customFormat="1" ht="34" customHeight="1" spans="1:12">
      <c r="A16" s="8">
        <v>14</v>
      </c>
      <c r="B16" s="8" t="s">
        <v>51</v>
      </c>
      <c r="C16" s="9" t="s">
        <v>55</v>
      </c>
      <c r="D16" s="9" t="s">
        <v>56</v>
      </c>
      <c r="E16" s="11" t="s">
        <v>57</v>
      </c>
      <c r="F16" s="8" t="s">
        <v>16</v>
      </c>
      <c r="G16" s="9">
        <v>5</v>
      </c>
      <c r="H16" s="9"/>
      <c r="I16" s="13">
        <f t="shared" si="1"/>
        <v>0</v>
      </c>
      <c r="J16" s="13"/>
      <c r="K16" s="15"/>
      <c r="L16" s="16"/>
    </row>
    <row r="17" s="2" customFormat="1" ht="28" customHeight="1" spans="1:12">
      <c r="A17" s="8">
        <v>15</v>
      </c>
      <c r="B17" s="8" t="s">
        <v>51</v>
      </c>
      <c r="C17" s="9" t="s">
        <v>58</v>
      </c>
      <c r="D17" s="9" t="s">
        <v>59</v>
      </c>
      <c r="E17" s="11" t="s">
        <v>60</v>
      </c>
      <c r="F17" s="8" t="s">
        <v>16</v>
      </c>
      <c r="G17" s="9">
        <v>4</v>
      </c>
      <c r="H17" s="9"/>
      <c r="I17" s="13">
        <f t="shared" si="1"/>
        <v>0</v>
      </c>
      <c r="J17" s="13"/>
      <c r="K17" s="15"/>
      <c r="L17" s="16"/>
    </row>
    <row r="18" s="2" customFormat="1" ht="33.75" spans="1:12">
      <c r="A18" s="8">
        <v>16</v>
      </c>
      <c r="B18" s="8" t="s">
        <v>51</v>
      </c>
      <c r="C18" s="9" t="s">
        <v>61</v>
      </c>
      <c r="D18" s="9" t="s">
        <v>62</v>
      </c>
      <c r="E18" s="11" t="s">
        <v>63</v>
      </c>
      <c r="F18" s="8" t="s">
        <v>16</v>
      </c>
      <c r="G18" s="9">
        <v>1</v>
      </c>
      <c r="H18" s="9"/>
      <c r="I18" s="13">
        <f t="shared" si="1"/>
        <v>0</v>
      </c>
      <c r="J18" s="13"/>
      <c r="K18" s="15"/>
      <c r="L18" s="16"/>
    </row>
    <row r="19" s="2" customFormat="1" ht="42" customHeight="1" spans="1:12">
      <c r="A19" s="8">
        <v>17</v>
      </c>
      <c r="B19" s="8" t="s">
        <v>64</v>
      </c>
      <c r="C19" s="9" t="s">
        <v>65</v>
      </c>
      <c r="D19" s="9"/>
      <c r="E19" s="11"/>
      <c r="F19" s="8" t="s">
        <v>66</v>
      </c>
      <c r="G19" s="9">
        <v>4</v>
      </c>
      <c r="H19" s="9"/>
      <c r="I19" s="13">
        <f t="shared" si="1"/>
        <v>0</v>
      </c>
      <c r="J19" s="13"/>
      <c r="K19" s="15"/>
      <c r="L19" s="16"/>
    </row>
    <row r="20" s="2" customFormat="1" ht="25.5" spans="1:12">
      <c r="A20" s="8">
        <v>18</v>
      </c>
      <c r="B20" s="8" t="s">
        <v>64</v>
      </c>
      <c r="C20" s="9" t="s">
        <v>67</v>
      </c>
      <c r="D20" s="9" t="s">
        <v>68</v>
      </c>
      <c r="E20" s="11"/>
      <c r="F20" s="8" t="s">
        <v>66</v>
      </c>
      <c r="G20" s="9">
        <v>4</v>
      </c>
      <c r="H20" s="9"/>
      <c r="I20" s="13">
        <f t="shared" si="1"/>
        <v>0</v>
      </c>
      <c r="J20" s="13"/>
      <c r="K20" s="15"/>
      <c r="L20" s="16"/>
    </row>
    <row r="21" s="2" customFormat="1" ht="15.75" spans="1:12">
      <c r="A21" s="8">
        <v>19</v>
      </c>
      <c r="B21" s="8" t="s">
        <v>64</v>
      </c>
      <c r="C21" s="9" t="s">
        <v>69</v>
      </c>
      <c r="D21" s="9"/>
      <c r="E21" s="11" t="s">
        <v>70</v>
      </c>
      <c r="F21" s="8" t="s">
        <v>66</v>
      </c>
      <c r="G21" s="9">
        <v>6</v>
      </c>
      <c r="H21" s="9"/>
      <c r="I21" s="13">
        <f t="shared" ref="I21:I33" si="2">H21*G21</f>
        <v>0</v>
      </c>
      <c r="J21" s="13"/>
      <c r="K21" s="15"/>
      <c r="L21" s="16"/>
    </row>
    <row r="22" s="2" customFormat="1" ht="15.75" spans="1:12">
      <c r="A22" s="8">
        <v>20</v>
      </c>
      <c r="B22" s="8" t="s">
        <v>64</v>
      </c>
      <c r="C22" s="9" t="s">
        <v>71</v>
      </c>
      <c r="D22" s="9"/>
      <c r="E22" s="11" t="s">
        <v>72</v>
      </c>
      <c r="F22" s="8" t="s">
        <v>66</v>
      </c>
      <c r="G22" s="9">
        <v>2</v>
      </c>
      <c r="H22" s="9"/>
      <c r="I22" s="13">
        <f t="shared" si="2"/>
        <v>0</v>
      </c>
      <c r="J22" s="13"/>
      <c r="K22" s="15"/>
      <c r="L22" s="16"/>
    </row>
    <row r="23" s="2" customFormat="1" ht="15.75" spans="1:12">
      <c r="A23" s="8">
        <v>21</v>
      </c>
      <c r="B23" s="8" t="s">
        <v>64</v>
      </c>
      <c r="C23" s="9" t="s">
        <v>73</v>
      </c>
      <c r="D23" s="9"/>
      <c r="E23" s="11" t="s">
        <v>74</v>
      </c>
      <c r="F23" s="8" t="s">
        <v>66</v>
      </c>
      <c r="G23" s="9">
        <v>1</v>
      </c>
      <c r="H23" s="9"/>
      <c r="I23" s="13">
        <f t="shared" si="2"/>
        <v>0</v>
      </c>
      <c r="J23" s="13"/>
      <c r="K23" s="15"/>
      <c r="L23" s="16"/>
    </row>
    <row r="24" s="2" customFormat="1" ht="15.75" spans="1:12">
      <c r="A24" s="8">
        <v>22</v>
      </c>
      <c r="B24" s="8" t="s">
        <v>12</v>
      </c>
      <c r="C24" s="9" t="s">
        <v>75</v>
      </c>
      <c r="D24" s="9" t="s">
        <v>76</v>
      </c>
      <c r="E24" s="11" t="s">
        <v>77</v>
      </c>
      <c r="F24" s="8" t="s">
        <v>78</v>
      </c>
      <c r="G24" s="9">
        <v>5000</v>
      </c>
      <c r="H24" s="9"/>
      <c r="I24" s="13">
        <f t="shared" si="2"/>
        <v>0</v>
      </c>
      <c r="J24" s="13"/>
      <c r="K24" s="15"/>
      <c r="L24" s="16"/>
    </row>
    <row r="25" s="2" customFormat="1" ht="25.5" spans="1:12">
      <c r="A25" s="8">
        <v>23</v>
      </c>
      <c r="B25" s="8" t="s">
        <v>12</v>
      </c>
      <c r="C25" s="9" t="s">
        <v>79</v>
      </c>
      <c r="D25" s="9" t="s">
        <v>80</v>
      </c>
      <c r="E25" s="11" t="s">
        <v>81</v>
      </c>
      <c r="F25" s="8" t="s">
        <v>82</v>
      </c>
      <c r="G25" s="9">
        <v>10</v>
      </c>
      <c r="H25" s="8"/>
      <c r="I25" s="13">
        <f t="shared" si="2"/>
        <v>0</v>
      </c>
      <c r="J25" s="13"/>
      <c r="K25" s="15"/>
      <c r="L25" s="16"/>
    </row>
    <row r="26" s="2" customFormat="1" ht="25.5" spans="1:12">
      <c r="A26" s="8">
        <v>24</v>
      </c>
      <c r="B26" s="8" t="s">
        <v>12</v>
      </c>
      <c r="C26" s="9" t="s">
        <v>83</v>
      </c>
      <c r="D26" s="9" t="s">
        <v>84</v>
      </c>
      <c r="E26" s="11" t="s">
        <v>85</v>
      </c>
      <c r="F26" s="8" t="s">
        <v>82</v>
      </c>
      <c r="G26" s="9">
        <v>5</v>
      </c>
      <c r="H26" s="9"/>
      <c r="I26" s="13">
        <f t="shared" si="2"/>
        <v>0</v>
      </c>
      <c r="J26" s="13"/>
      <c r="K26" s="15"/>
      <c r="L26" s="16"/>
    </row>
    <row r="27" s="2" customFormat="1" ht="15.75" spans="1:12">
      <c r="A27" s="8">
        <v>25</v>
      </c>
      <c r="B27" s="8" t="s">
        <v>64</v>
      </c>
      <c r="C27" s="9" t="s">
        <v>86</v>
      </c>
      <c r="D27" s="9" t="s">
        <v>87</v>
      </c>
      <c r="E27" s="11"/>
      <c r="F27" s="8" t="s">
        <v>78</v>
      </c>
      <c r="G27" s="9">
        <v>3500</v>
      </c>
      <c r="H27" s="9"/>
      <c r="I27" s="13">
        <f t="shared" si="2"/>
        <v>0</v>
      </c>
      <c r="J27" s="13"/>
      <c r="K27" s="15"/>
      <c r="L27" s="16"/>
    </row>
    <row r="28" s="2" customFormat="1" ht="15.75" spans="1:12">
      <c r="A28" s="8">
        <v>26</v>
      </c>
      <c r="B28" s="8" t="s">
        <v>88</v>
      </c>
      <c r="C28" s="8" t="s">
        <v>89</v>
      </c>
      <c r="D28" s="9"/>
      <c r="E28" s="11"/>
      <c r="F28" s="8" t="s">
        <v>66</v>
      </c>
      <c r="G28" s="9">
        <v>6</v>
      </c>
      <c r="H28" s="9"/>
      <c r="I28" s="13">
        <f t="shared" si="2"/>
        <v>0</v>
      </c>
      <c r="J28" s="13"/>
      <c r="K28" s="15"/>
      <c r="L28" s="16"/>
    </row>
    <row r="29" s="2" customFormat="1" ht="15.75" spans="1:12">
      <c r="A29" s="8">
        <v>27</v>
      </c>
      <c r="B29" s="8" t="s">
        <v>88</v>
      </c>
      <c r="C29" s="9" t="s">
        <v>90</v>
      </c>
      <c r="D29" s="9"/>
      <c r="E29" s="11" t="s">
        <v>91</v>
      </c>
      <c r="F29" s="8" t="s">
        <v>66</v>
      </c>
      <c r="G29" s="9">
        <v>1</v>
      </c>
      <c r="H29" s="9"/>
      <c r="I29" s="13">
        <f t="shared" si="2"/>
        <v>0</v>
      </c>
      <c r="J29" s="13"/>
      <c r="K29" s="15"/>
      <c r="L29" s="16"/>
    </row>
    <row r="30" s="2" customFormat="1" ht="15.75" spans="1:12">
      <c r="A30" s="8">
        <v>28</v>
      </c>
      <c r="B30" s="8" t="s">
        <v>92</v>
      </c>
      <c r="C30" s="8" t="s">
        <v>93</v>
      </c>
      <c r="D30" s="9"/>
      <c r="E30" s="11" t="s">
        <v>94</v>
      </c>
      <c r="F30" s="8" t="s">
        <v>66</v>
      </c>
      <c r="G30" s="9">
        <v>3</v>
      </c>
      <c r="H30" s="9"/>
      <c r="I30" s="13">
        <f t="shared" si="2"/>
        <v>0</v>
      </c>
      <c r="J30" s="13"/>
      <c r="K30" s="15"/>
      <c r="L30" s="16"/>
    </row>
    <row r="31" s="2" customFormat="1" ht="15.75" spans="1:12">
      <c r="A31" s="8">
        <v>29</v>
      </c>
      <c r="B31" s="8" t="s">
        <v>95</v>
      </c>
      <c r="C31" s="9"/>
      <c r="D31" s="9"/>
      <c r="E31" s="11"/>
      <c r="F31" s="8" t="s">
        <v>96</v>
      </c>
      <c r="G31" s="9">
        <v>40</v>
      </c>
      <c r="H31" s="9"/>
      <c r="I31" s="13">
        <f t="shared" si="2"/>
        <v>0</v>
      </c>
      <c r="J31" s="13"/>
      <c r="K31" s="15"/>
      <c r="L31" s="16"/>
    </row>
    <row r="32" s="2" customFormat="1" ht="15.75" spans="1:12">
      <c r="A32" s="8">
        <v>30</v>
      </c>
      <c r="B32" s="8" t="s">
        <v>97</v>
      </c>
      <c r="C32" s="9"/>
      <c r="D32" s="9"/>
      <c r="E32" s="11" t="s">
        <v>98</v>
      </c>
      <c r="F32" s="8" t="s">
        <v>99</v>
      </c>
      <c r="G32" s="8">
        <v>8</v>
      </c>
      <c r="H32" s="9"/>
      <c r="I32" s="13">
        <f t="shared" si="2"/>
        <v>0</v>
      </c>
      <c r="J32" s="13"/>
      <c r="K32" s="15" t="s">
        <v>100</v>
      </c>
      <c r="L32" s="16"/>
    </row>
    <row r="33" s="2" customFormat="1" ht="15.75" spans="1:12">
      <c r="A33" s="8">
        <v>31</v>
      </c>
      <c r="B33" s="8" t="s">
        <v>101</v>
      </c>
      <c r="C33" s="9"/>
      <c r="D33" s="9"/>
      <c r="E33" s="11" t="s">
        <v>102</v>
      </c>
      <c r="F33" s="13" t="s">
        <v>103</v>
      </c>
      <c r="G33" s="8">
        <v>1</v>
      </c>
      <c r="H33" s="9"/>
      <c r="I33" s="13">
        <f t="shared" si="2"/>
        <v>0</v>
      </c>
      <c r="J33" s="13"/>
      <c r="K33" s="15"/>
      <c r="L33" s="16"/>
    </row>
    <row r="34" s="1" customFormat="1" ht="18.75" spans="1:11">
      <c r="A34" s="14" t="s">
        <v>104</v>
      </c>
      <c r="B34" s="14"/>
      <c r="C34" s="14"/>
      <c r="D34" s="14"/>
      <c r="E34" s="14"/>
      <c r="F34" s="14"/>
      <c r="G34" s="14"/>
      <c r="H34" s="14"/>
      <c r="I34" s="17">
        <f>SUM(I3:I33)</f>
        <v>0</v>
      </c>
      <c r="J34" s="17"/>
      <c r="K34" s="18"/>
    </row>
  </sheetData>
  <mergeCells count="2">
    <mergeCell ref="A1:K1"/>
    <mergeCell ref="A34:H34"/>
  </mergeCells>
  <printOptions horizontalCentered="1"/>
  <pageMargins left="0.590551181102362" right="0.590551181102362" top="0.748031496062992" bottom="0.748031496062992" header="0.31496062992126" footer="0.31496062992126"/>
  <pageSetup paperSize="9" scale="38" fitToHeight="0" orientation="portrait"/>
  <headerFooter>
    <oddFooter>&amp;C服务商：          联系人：        电话：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wang</dc:creator>
  <cp:lastModifiedBy>譚小書</cp:lastModifiedBy>
  <dcterms:created xsi:type="dcterms:W3CDTF">2020-09-14T09:01:00Z</dcterms:created>
  <cp:lastPrinted>2021-04-21T05:42:00Z</cp:lastPrinted>
  <dcterms:modified xsi:type="dcterms:W3CDTF">2023-11-01T03:32:00Z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87854F5DBB2C4A1BAF4A4AB8CF4F1113_13</vt:lpwstr>
  </property>
  <property fmtid="{D5CDD505-2E9C-101B-9397-08002B2CF9AE}" pid="3" name="KSOProductBuildVer">
    <vt:lpwstr>2052-12.1.0.15712</vt:lpwstr>
  </property>
</Properties>
</file>